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468\Desktop\【工事】\Ｒ１徳土　北谷川　上勝・旭　（Ｈ３０災４）河川災害復旧工事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8" i="1" l="1"/>
  <c r="G55" i="1"/>
  <c r="G53" i="1"/>
  <c r="G51" i="1"/>
  <c r="G46" i="1" s="1"/>
  <c r="G47" i="1"/>
  <c r="G44" i="1"/>
  <c r="G38" i="1"/>
  <c r="G23" i="1" s="1"/>
  <c r="G32" i="1"/>
  <c r="G29" i="1"/>
  <c r="G24" i="1"/>
  <c r="G20" i="1"/>
  <c r="G17" i="1"/>
  <c r="G12" i="1"/>
  <c r="G11" i="1"/>
  <c r="G57" i="1" l="1"/>
  <c r="G10" i="1"/>
  <c r="G62" i="1" l="1"/>
  <c r="G64" i="1" s="1"/>
  <c r="G65" i="1" s="1"/>
  <c r="G60" i="1"/>
</calcChain>
</file>

<file path=xl/sharedStrings.xml><?xml version="1.0" encoding="utf-8"?>
<sst xmlns="http://schemas.openxmlformats.org/spreadsheetml/2006/main" count="125" uniqueCount="65">
  <si>
    <t>工事費内訳書</t>
  </si>
  <si>
    <t>住　　　　所</t>
  </si>
  <si>
    <t>商号又は名称</t>
  </si>
  <si>
    <t>代 表 者 名</t>
  </si>
  <si>
    <t>工 事 名</t>
  </si>
  <si>
    <t>Ｒ１徳土　北谷川　上勝・旭　（Ｈ３０災４）河川復旧工事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</si>
  <si>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</si>
  <si>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</si>
  <si>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</si>
  <si>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</si>
  <si>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</si>
  <si>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</si>
  <si>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</si>
  <si>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</si>
  <si>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</si>
  <si>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</si>
  <si>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m3</t>
  </si>
  <si>
    <t>掘削</t>
  </si>
  <si>
    <t>整地</t>
  </si>
  <si>
    <t>転石破砕</t>
  </si>
  <si>
    <t>盛土工</t>
  </si>
  <si>
    <t>路体(築堤)盛土</t>
  </si>
  <si>
    <t>残土処理工</t>
  </si>
  <si>
    <t>土砂等運搬</t>
  </si>
  <si>
    <t>残土等処分</t>
  </si>
  <si>
    <t>法覆護岸工</t>
  </si>
  <si>
    <t>作業土工</t>
  </si>
  <si>
    <t>床掘り</t>
  </si>
  <si>
    <t>埋戻し</t>
  </si>
  <si>
    <t>基面整正</t>
  </si>
  <si>
    <t>m2</t>
  </si>
  <si>
    <t>護岸付属物工</t>
  </si>
  <si>
    <t>小口止　</t>
  </si>
  <si>
    <t>m</t>
  </si>
  <si>
    <t>平張ｺﾝｸﾘｰﾄ　</t>
  </si>
  <si>
    <t>石積(張)工</t>
  </si>
  <si>
    <t>石積(張)基礎</t>
  </si>
  <si>
    <t>石積</t>
  </si>
  <si>
    <t>胴込･裏込ｺﾝｸﾘｰﾄ</t>
  </si>
  <si>
    <t>裏込材</t>
  </si>
  <si>
    <t>天端ｺﾝｸﾘｰﾄ</t>
  </si>
  <si>
    <t>植生工</t>
  </si>
  <si>
    <t>張芝</t>
  </si>
  <si>
    <t>仮設工</t>
  </si>
  <si>
    <t>工事用道路工</t>
  </si>
  <si>
    <t>工事用道路盛土　</t>
  </si>
  <si>
    <t>敷砂利</t>
  </si>
  <si>
    <t>土のう</t>
  </si>
  <si>
    <t>袋</t>
  </si>
  <si>
    <t>土留･仮締切工</t>
  </si>
  <si>
    <t>水替工</t>
  </si>
  <si>
    <t>ﾎﾟﾝﾌﾟ排水</t>
  </si>
  <si>
    <t>日</t>
  </si>
  <si>
    <t>仮水路工</t>
  </si>
  <si>
    <t>暗渠排水管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</si>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</sst>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G11+G23+G46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G12+G17+G20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16</v>
      </c>
      <c r="F12" s="9">
        <v>580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17</v>
      </c>
      <c r="E13" s="8" t="s">
        <v>16</v>
      </c>
      <c r="F13" s="9">
        <v>160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16</v>
      </c>
      <c r="F14" s="9">
        <v>10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16</v>
      </c>
      <c r="F15" s="9">
        <v>330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16</v>
      </c>
      <c r="F16" s="9">
        <v>80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20</v>
      </c>
      <c r="D17" s="24"/>
      <c r="E17" s="8" t="s">
        <v>16</v>
      </c>
      <c r="F17" s="9">
        <v>50</v>
      </c>
      <c r="G17" s="11">
        <f>G18+G19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21</v>
      </c>
      <c r="E18" s="8" t="s">
        <v>16</v>
      </c>
      <c r="F18" s="9">
        <v>40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21</v>
      </c>
      <c r="E19" s="8" t="s">
        <v>16</v>
      </c>
      <c r="F19" s="9">
        <v>10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22</v>
      </c>
      <c r="D20" s="24"/>
      <c r="E20" s="8" t="s">
        <v>13</v>
      </c>
      <c r="F20" s="9">
        <v>1</v>
      </c>
      <c r="G20" s="11">
        <f>G21+G22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23</v>
      </c>
      <c r="E21" s="8" t="s">
        <v>16</v>
      </c>
      <c r="F21" s="9">
        <v>110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24</v>
      </c>
      <c r="E22" s="8" t="s">
        <v>16</v>
      </c>
      <c r="F22" s="9">
        <v>110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24" t="s">
        <v>25</v>
      </c>
      <c r="C23" s="24"/>
      <c r="D23" s="24"/>
      <c r="E23" s="8" t="s">
        <v>13</v>
      </c>
      <c r="F23" s="9">
        <v>1</v>
      </c>
      <c r="G23" s="11">
        <f>G24+G29+G32+G38+G44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26</v>
      </c>
      <c r="D24" s="24"/>
      <c r="E24" s="8" t="s">
        <v>13</v>
      </c>
      <c r="F24" s="9">
        <v>1</v>
      </c>
      <c r="G24" s="11">
        <f>G25+G26+G27+G28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27</v>
      </c>
      <c r="E25" s="8" t="s">
        <v>16</v>
      </c>
      <c r="F25" s="9">
        <v>180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28</v>
      </c>
      <c r="E26" s="8" t="s">
        <v>16</v>
      </c>
      <c r="F26" s="9">
        <v>100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28</v>
      </c>
      <c r="E27" s="8" t="s">
        <v>16</v>
      </c>
      <c r="F27" s="9">
        <v>80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29</v>
      </c>
      <c r="E28" s="8" t="s">
        <v>30</v>
      </c>
      <c r="F28" s="9">
        <v>17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4" t="s">
        <v>31</v>
      </c>
      <c r="D29" s="24"/>
      <c r="E29" s="8" t="s">
        <v>13</v>
      </c>
      <c r="F29" s="9">
        <v>1</v>
      </c>
      <c r="G29" s="11">
        <f>G30+G31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32</v>
      </c>
      <c r="E30" s="8" t="s">
        <v>33</v>
      </c>
      <c r="F30" s="10">
        <v>2.4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34</v>
      </c>
      <c r="E31" s="8" t="s">
        <v>30</v>
      </c>
      <c r="F31" s="9">
        <v>14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4" t="s">
        <v>35</v>
      </c>
      <c r="D32" s="24"/>
      <c r="E32" s="8" t="s">
        <v>13</v>
      </c>
      <c r="F32" s="9">
        <v>1</v>
      </c>
      <c r="G32" s="11">
        <f>G33+G34+G35+G36+G37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36</v>
      </c>
      <c r="E33" s="8" t="s">
        <v>33</v>
      </c>
      <c r="F33" s="9">
        <v>33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37</v>
      </c>
      <c r="E34" s="8" t="s">
        <v>30</v>
      </c>
      <c r="F34" s="9">
        <v>148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38</v>
      </c>
      <c r="E35" s="8" t="s">
        <v>16</v>
      </c>
      <c r="F35" s="9">
        <v>10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39</v>
      </c>
      <c r="E36" s="8" t="s">
        <v>16</v>
      </c>
      <c r="F36" s="9">
        <v>85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40</v>
      </c>
      <c r="E37" s="8" t="s">
        <v>16</v>
      </c>
      <c r="F37" s="10">
        <v>1.1000000000000001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24" t="s">
        <v>35</v>
      </c>
      <c r="D38" s="24"/>
      <c r="E38" s="8" t="s">
        <v>13</v>
      </c>
      <c r="F38" s="9">
        <v>1</v>
      </c>
      <c r="G38" s="11">
        <f>G39+G40+G41+G42+G43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36</v>
      </c>
      <c r="E39" s="8" t="s">
        <v>33</v>
      </c>
      <c r="F39" s="9">
        <v>4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37</v>
      </c>
      <c r="E40" s="8" t="s">
        <v>30</v>
      </c>
      <c r="F40" s="9">
        <v>55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38</v>
      </c>
      <c r="E41" s="8" t="s">
        <v>16</v>
      </c>
      <c r="F41" s="9">
        <v>4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39</v>
      </c>
      <c r="E42" s="8" t="s">
        <v>16</v>
      </c>
      <c r="F42" s="9">
        <v>32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40</v>
      </c>
      <c r="E43" s="8" t="s">
        <v>16</v>
      </c>
      <c r="F43" s="10">
        <v>0.7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41</v>
      </c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42</v>
      </c>
      <c r="E45" s="8" t="s">
        <v>30</v>
      </c>
      <c r="F45" s="9">
        <v>49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24" t="s">
        <v>43</v>
      </c>
      <c r="C46" s="24"/>
      <c r="D46" s="24"/>
      <c r="E46" s="8" t="s">
        <v>13</v>
      </c>
      <c r="F46" s="9">
        <v>1</v>
      </c>
      <c r="G46" s="11">
        <f>G47+G51+G53+G55</f>
        <v>0</v>
      </c>
      <c r="I46" s="13">
        <v>37</v>
      </c>
      <c r="J46" s="14">
        <v>2</v>
      </c>
    </row>
    <row r="47" spans="1:10" ht="42" customHeight="1" x14ac:dyDescent="0.15">
      <c r="A47" s="6"/>
      <c r="B47" s="7"/>
      <c r="C47" s="24" t="s">
        <v>44</v>
      </c>
      <c r="D47" s="24"/>
      <c r="E47" s="8" t="s">
        <v>13</v>
      </c>
      <c r="F47" s="9">
        <v>1</v>
      </c>
      <c r="G47" s="11">
        <f>G48+G49+G50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45</v>
      </c>
      <c r="E48" s="8" t="s">
        <v>16</v>
      </c>
      <c r="F48" s="9">
        <v>330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46</v>
      </c>
      <c r="E49" s="8" t="s">
        <v>30</v>
      </c>
      <c r="F49" s="9">
        <v>430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47</v>
      </c>
      <c r="E50" s="8" t="s">
        <v>48</v>
      </c>
      <c r="F50" s="9">
        <v>28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24" t="s">
        <v>49</v>
      </c>
      <c r="D51" s="24"/>
      <c r="E51" s="8" t="s">
        <v>13</v>
      </c>
      <c r="F51" s="9">
        <v>1</v>
      </c>
      <c r="G51" s="11">
        <f>G52</f>
        <v>0</v>
      </c>
      <c r="I51" s="13">
        <v>42</v>
      </c>
      <c r="J51" s="14">
        <v>3</v>
      </c>
    </row>
    <row r="52" spans="1:10" ht="42" customHeight="1" x14ac:dyDescent="0.15">
      <c r="A52" s="6"/>
      <c r="B52" s="7"/>
      <c r="C52" s="7"/>
      <c r="D52" s="24" t="s">
        <v>47</v>
      </c>
      <c r="E52" s="8" t="s">
        <v>48</v>
      </c>
      <c r="F52" s="9">
        <v>20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24" t="s">
        <v>50</v>
      </c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3</v>
      </c>
    </row>
    <row r="54" spans="1:10" ht="42" customHeight="1" x14ac:dyDescent="0.15">
      <c r="A54" s="6"/>
      <c r="B54" s="7"/>
      <c r="C54" s="7"/>
      <c r="D54" s="24" t="s">
        <v>51</v>
      </c>
      <c r="E54" s="8" t="s">
        <v>52</v>
      </c>
      <c r="F54" s="9">
        <v>32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24" t="s">
        <v>53</v>
      </c>
      <c r="D55" s="24"/>
      <c r="E55" s="8" t="s">
        <v>13</v>
      </c>
      <c r="F55" s="9">
        <v>1</v>
      </c>
      <c r="G55" s="11">
        <f>G56</f>
        <v>0</v>
      </c>
      <c r="I55" s="13">
        <v>46</v>
      </c>
      <c r="J55" s="14">
        <v>3</v>
      </c>
    </row>
    <row r="56" spans="1:10" ht="42" customHeight="1" x14ac:dyDescent="0.15">
      <c r="A56" s="6"/>
      <c r="B56" s="7"/>
      <c r="C56" s="7"/>
      <c r="D56" s="24" t="s">
        <v>54</v>
      </c>
      <c r="E56" s="8" t="s">
        <v>33</v>
      </c>
      <c r="F56" s="9">
        <v>80</v>
      </c>
      <c r="G56" s="12"/>
      <c r="I56" s="13">
        <v>47</v>
      </c>
      <c r="J56" s="14">
        <v>4</v>
      </c>
    </row>
    <row r="57" spans="1:10" ht="42" customHeight="1" x14ac:dyDescent="0.15">
      <c r="A57" s="23" t="s">
        <v>55</v>
      </c>
      <c r="B57" s="24"/>
      <c r="C57" s="24"/>
      <c r="D57" s="24"/>
      <c r="E57" s="8" t="s">
        <v>13</v>
      </c>
      <c r="F57" s="9">
        <v>1</v>
      </c>
      <c r="G57" s="11">
        <f>G11+G23+G46</f>
        <v>0</v>
      </c>
      <c r="I57" s="13">
        <v>48</v>
      </c>
      <c r="J57" s="14">
        <v>20</v>
      </c>
    </row>
    <row r="58" spans="1:10" ht="42" customHeight="1" x14ac:dyDescent="0.15">
      <c r="A58" s="23" t="s">
        <v>56</v>
      </c>
      <c r="B58" s="24"/>
      <c r="C58" s="24"/>
      <c r="D58" s="24"/>
      <c r="E58" s="8" t="s">
        <v>13</v>
      </c>
      <c r="F58" s="9">
        <v>1</v>
      </c>
      <c r="G58" s="11">
        <f>G59</f>
        <v>0</v>
      </c>
      <c r="I58" s="13">
        <v>49</v>
      </c>
      <c r="J58" s="14">
        <v>200</v>
      </c>
    </row>
    <row r="59" spans="1:10" ht="42" customHeight="1" x14ac:dyDescent="0.15">
      <c r="A59" s="6"/>
      <c r="B59" s="24" t="s">
        <v>57</v>
      </c>
      <c r="C59" s="24"/>
      <c r="D59" s="24"/>
      <c r="E59" s="8" t="s">
        <v>13</v>
      </c>
      <c r="F59" s="9">
        <v>1</v>
      </c>
      <c r="G59" s="12"/>
      <c r="I59" s="13">
        <v>50</v>
      </c>
      <c r="J59" s="14"/>
    </row>
    <row r="60" spans="1:10" ht="42" customHeight="1" x14ac:dyDescent="0.15">
      <c r="A60" s="23" t="s">
        <v>58</v>
      </c>
      <c r="B60" s="24"/>
      <c r="C60" s="24"/>
      <c r="D60" s="24"/>
      <c r="E60" s="8" t="s">
        <v>13</v>
      </c>
      <c r="F60" s="9">
        <v>1</v>
      </c>
      <c r="G60" s="11">
        <f>G57+G58</f>
        <v>0</v>
      </c>
      <c r="I60" s="13">
        <v>51</v>
      </c>
      <c r="J60" s="14"/>
    </row>
    <row r="61" spans="1:10" ht="42" customHeight="1" x14ac:dyDescent="0.15">
      <c r="A61" s="6"/>
      <c r="B61" s="24" t="s">
        <v>59</v>
      </c>
      <c r="C61" s="24"/>
      <c r="D61" s="24"/>
      <c r="E61" s="8" t="s">
        <v>13</v>
      </c>
      <c r="F61" s="9">
        <v>1</v>
      </c>
      <c r="G61" s="12"/>
      <c r="I61" s="13">
        <v>52</v>
      </c>
      <c r="J61" s="14">
        <v>210</v>
      </c>
    </row>
    <row r="62" spans="1:10" ht="42" customHeight="1" x14ac:dyDescent="0.15">
      <c r="A62" s="23" t="s">
        <v>60</v>
      </c>
      <c r="B62" s="24"/>
      <c r="C62" s="24"/>
      <c r="D62" s="24"/>
      <c r="E62" s="8" t="s">
        <v>13</v>
      </c>
      <c r="F62" s="9">
        <v>1</v>
      </c>
      <c r="G62" s="11">
        <f>G57+G58+G61</f>
        <v>0</v>
      </c>
      <c r="I62" s="13">
        <v>53</v>
      </c>
      <c r="J62" s="14"/>
    </row>
    <row r="63" spans="1:10" ht="42" customHeight="1" x14ac:dyDescent="0.15">
      <c r="A63" s="6"/>
      <c r="B63" s="24" t="s">
        <v>61</v>
      </c>
      <c r="C63" s="24"/>
      <c r="D63" s="24"/>
      <c r="E63" s="8" t="s">
        <v>13</v>
      </c>
      <c r="F63" s="9">
        <v>1</v>
      </c>
      <c r="G63" s="12"/>
      <c r="I63" s="13">
        <v>54</v>
      </c>
      <c r="J63" s="14">
        <v>220</v>
      </c>
    </row>
    <row r="64" spans="1:10" ht="42" customHeight="1" x14ac:dyDescent="0.15">
      <c r="A64" s="23" t="s">
        <v>62</v>
      </c>
      <c r="B64" s="24"/>
      <c r="C64" s="24"/>
      <c r="D64" s="24"/>
      <c r="E64" s="8" t="s">
        <v>13</v>
      </c>
      <c r="F64" s="9">
        <v>1</v>
      </c>
      <c r="G64" s="11">
        <f>G62+G63</f>
        <v>0</v>
      </c>
      <c r="I64" s="13">
        <v>55</v>
      </c>
      <c r="J64" s="14">
        <v>30</v>
      </c>
    </row>
    <row r="65" spans="1:10" ht="42" customHeight="1" x14ac:dyDescent="0.15">
      <c r="A65" s="25" t="s">
        <v>63</v>
      </c>
      <c r="B65" s="26"/>
      <c r="C65" s="26"/>
      <c r="D65" s="26"/>
      <c r="E65" s="15" t="s">
        <v>64</v>
      </c>
      <c r="F65" s="16" t="s">
        <v>64</v>
      </c>
      <c r="G65" s="17">
        <f>G64</f>
        <v>0</v>
      </c>
      <c r="I65" s="18">
        <v>56</v>
      </c>
      <c r="J65" s="18">
        <v>90</v>
      </c>
    </row>
  </sheetData>
  <sheetProtection sheet="1"/>
  <mergeCells count="62">
    <mergeCell ref="A64:D64"/>
    <mergeCell ref="A65:D65"/>
    <mergeCell ref="B59:D59"/>
    <mergeCell ref="A60:D60"/>
    <mergeCell ref="B61:D61"/>
    <mergeCell ref="A62:D62"/>
    <mergeCell ref="B63:D63"/>
    <mergeCell ref="D54"/>
    <mergeCell ref="C55:D55"/>
    <mergeCell ref="D56"/>
    <mergeCell ref="A57:D57"/>
    <mergeCell ref="A58:D58"/>
    <mergeCell ref="D49"/>
    <mergeCell ref="D50"/>
    <mergeCell ref="C51:D51"/>
    <mergeCell ref="D52"/>
    <mergeCell ref="C53:D53"/>
    <mergeCell ref="C44:D44"/>
    <mergeCell ref="D45"/>
    <mergeCell ref="B46:D46"/>
    <mergeCell ref="C47:D47"/>
    <mergeCell ref="D48"/>
    <mergeCell ref="D39"/>
    <mergeCell ref="D40"/>
    <mergeCell ref="D41"/>
    <mergeCell ref="D42"/>
    <mergeCell ref="D43"/>
    <mergeCell ref="D34"/>
    <mergeCell ref="D35"/>
    <mergeCell ref="D36"/>
    <mergeCell ref="D37"/>
    <mergeCell ref="C38:D38"/>
    <mergeCell ref="C29:D29"/>
    <mergeCell ref="D30"/>
    <mergeCell ref="D31"/>
    <mergeCell ref="C32:D32"/>
    <mergeCell ref="D33"/>
    <mergeCell ref="C24:D24"/>
    <mergeCell ref="D25"/>
    <mergeCell ref="D26"/>
    <mergeCell ref="D27"/>
    <mergeCell ref="D28"/>
    <mergeCell ref="D19"/>
    <mergeCell ref="C20:D20"/>
    <mergeCell ref="D21"/>
    <mergeCell ref="D22"/>
    <mergeCell ref="B23: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Takiwaki Hisao</cp:lastModifiedBy>
  <dcterms:created xsi:type="dcterms:W3CDTF">2019-07-11T07:49:40Z</dcterms:created>
  <dcterms:modified xsi:type="dcterms:W3CDTF">2019-07-11T07:49:48Z</dcterms:modified>
</cp:coreProperties>
</file>